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6" i="1" l="1"/>
  <c r="D4" i="1"/>
  <c r="E4" i="1"/>
  <c r="G4" i="1"/>
  <c r="F4" i="1"/>
  <c r="G6" i="1"/>
  <c r="E6" i="1"/>
  <c r="D6" i="1"/>
  <c r="G21" i="1"/>
  <c r="F21" i="1"/>
  <c r="F19" i="1"/>
  <c r="G8" i="1"/>
  <c r="F8" i="1"/>
  <c r="G7" i="1"/>
  <c r="F7" i="1"/>
  <c r="G11" i="1"/>
  <c r="G10" i="1"/>
  <c r="G9" i="1"/>
  <c r="C4" i="1"/>
  <c r="G19" i="1" l="1"/>
  <c r="F9" i="1"/>
  <c r="F24" i="1"/>
  <c r="F23" i="1"/>
  <c r="G23" i="1" s="1"/>
  <c r="F22" i="1"/>
  <c r="G15" i="1"/>
  <c r="F20" i="1"/>
  <c r="F18" i="1"/>
  <c r="F17" i="1"/>
  <c r="G17" i="1" s="1"/>
  <c r="F16" i="1"/>
  <c r="F13" i="1"/>
  <c r="F12" i="1"/>
  <c r="G12" i="1" s="1"/>
  <c r="F11" i="1"/>
  <c r="F10" i="1"/>
  <c r="G24" i="1"/>
  <c r="G22" i="1"/>
  <c r="G20" i="1"/>
  <c r="G18" i="1"/>
  <c r="G16" i="1"/>
  <c r="G13" i="1"/>
  <c r="E15" i="1" l="1"/>
  <c r="C15" i="1"/>
  <c r="D15" i="1"/>
  <c r="C6" i="1"/>
  <c r="F15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<sst xmlns="http://schemas.openxmlformats.org/spreadsheetml/2006/main" count="27" uniqueCount="27">
  <si>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</si>
  <si>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</si>
  <si>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</si>
  <si>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</si>
  <si>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</si>
  <si>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</si>
  <si>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</si>
  <si>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</si>
  <si>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</si>
  <si>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</si>
  <si>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</si>
  <si>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</si>
  <si>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</si>
  <si>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</si>
  <si>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</si>
  <si>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</si>
  <si>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</si>
  <si>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</si>
  <si>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</si>
  <si>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</si>
  <si>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</si>
  <si>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</si>
  <si>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</si>
  <si>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</si>
  <si>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</si>
  <si>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.</t>
  </si>
  <si>
    <t>Instituto Municipal de la Juventud de León Guanajuato
Estado Analítico del Activo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</si>
</sst>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4" fontId="3" fillId="0" borderId="10" xfId="8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30</xdr:row>
      <xdr:rowOff>114300</xdr:rowOff>
    </xdr:from>
    <xdr:to>
      <xdr:col>3</xdr:col>
      <xdr:colOff>996735</xdr:colOff>
      <xdr:row>35</xdr:row>
      <xdr:rowOff>9687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504825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30</xdr:row>
          <xdr:rowOff>104775</xdr:rowOff>
        </xdr:from>
        <xdr:to>
          <xdr:col>6</xdr:col>
          <xdr:colOff>904875</xdr:colOff>
          <xdr:row>36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457200</xdr:colOff>
      <xdr:row>30</xdr:row>
      <xdr:rowOff>95250</xdr:rowOff>
    </xdr:from>
    <xdr:to>
      <xdr:col>1</xdr:col>
      <xdr:colOff>3771900</xdr:colOff>
      <xdr:row>34</xdr:row>
      <xdr:rowOff>57150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29200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showGridLines="0" tabSelected="1" topLeftCell="A4" zoomScaleNormal="100" workbookViewId="0">
      <selection activeCell="E42" sqref="E42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8"/>
      <c r="D3" s="18"/>
      <c r="E3" s="18"/>
      <c r="F3" s="18"/>
      <c r="G3" s="18"/>
    </row>
    <row r="4" spans="1:7" x14ac:dyDescent="0.2">
      <c r="A4" s="14" t="s">
        <v>0</v>
      </c>
      <c r="B4" s="2"/>
      <c r="C4" s="11">
        <f>+C6+C15</f>
        <v>4168821.93</v>
      </c>
      <c r="D4" s="11">
        <f>+D6+D15</f>
        <v>29367911.449999999</v>
      </c>
      <c r="E4" s="11">
        <f>+E6+E15</f>
        <v>29360650.879999999</v>
      </c>
      <c r="F4" s="11">
        <f>+F6+F15</f>
        <v>4176082.4999999991</v>
      </c>
      <c r="G4" s="11">
        <f>+F4-C4</f>
        <v>7260.569999998901</v>
      </c>
    </row>
    <row r="5" spans="1:7" x14ac:dyDescent="0.2">
      <c r="A5" s="14"/>
      <c r="B5" s="2"/>
      <c r="C5" s="11"/>
      <c r="D5" s="11"/>
      <c r="E5" s="11"/>
      <c r="F5" s="11"/>
      <c r="G5" s="11"/>
    </row>
    <row r="6" spans="1:7" x14ac:dyDescent="0.2">
      <c r="A6" s="3">
        <v>1100</v>
      </c>
      <c r="B6" s="16" t="s">
        <v>8</v>
      </c>
      <c r="C6" s="11">
        <f>+SUM(C7:C13)</f>
        <v>3835813.29</v>
      </c>
      <c r="D6" s="11">
        <f>+SUM(D7:D13)</f>
        <v>29364711.449999999</v>
      </c>
      <c r="E6" s="11">
        <f>+SUM(E7:E13)</f>
        <v>29267808.77</v>
      </c>
      <c r="F6" s="11">
        <f>+C6+D6-E6</f>
        <v>3932715.9699999988</v>
      </c>
      <c r="G6" s="11">
        <f>+SUM(G7:G13)</f>
        <v>96902.680000001797</v>
      </c>
    </row>
    <row r="7" spans="1:7" x14ac:dyDescent="0.2">
      <c r="A7" s="3">
        <v>1110</v>
      </c>
      <c r="B7" s="7" t="s">
        <v>9</v>
      </c>
      <c r="C7" s="11">
        <v>3837229.29</v>
      </c>
      <c r="D7" s="11">
        <v>27784125.960000001</v>
      </c>
      <c r="E7" s="11">
        <v>27818950.329999998</v>
      </c>
      <c r="F7" s="11">
        <f>+C7+D7-E7</f>
        <v>3802404.9200000018</v>
      </c>
      <c r="G7" s="11">
        <f>+F7-C7</f>
        <v>-34824.369999998249</v>
      </c>
    </row>
    <row r="8" spans="1:7" x14ac:dyDescent="0.2">
      <c r="A8" s="3">
        <v>1120</v>
      </c>
      <c r="B8" s="7" t="s">
        <v>10</v>
      </c>
      <c r="C8" s="11">
        <v>-1416</v>
      </c>
      <c r="D8" s="11">
        <v>1580585.49</v>
      </c>
      <c r="E8" s="11">
        <v>1448858.44</v>
      </c>
      <c r="F8" s="11">
        <f>+C8+D8-E8</f>
        <v>130311.05000000005</v>
      </c>
      <c r="G8" s="11">
        <f>+F8-C8</f>
        <v>131727.05000000005</v>
      </c>
    </row>
    <row r="9" spans="1:7" x14ac:dyDescent="0.2">
      <c r="A9" s="3">
        <v>1130</v>
      </c>
      <c r="B9" s="7" t="s">
        <v>11</v>
      </c>
      <c r="C9" s="11">
        <v>0</v>
      </c>
      <c r="D9" s="11">
        <v>0</v>
      </c>
      <c r="E9" s="11">
        <v>0</v>
      </c>
      <c r="F9" s="11">
        <f>+C9+D9-E9</f>
        <v>0</v>
      </c>
      <c r="G9" s="11">
        <f>+F9-C9</f>
        <v>0</v>
      </c>
    </row>
    <row r="10" spans="1:7" x14ac:dyDescent="0.2">
      <c r="A10" s="3">
        <v>1140</v>
      </c>
      <c r="B10" s="7" t="s">
        <v>1</v>
      </c>
      <c r="C10" s="11">
        <v>0</v>
      </c>
      <c r="D10" s="11">
        <v>0</v>
      </c>
      <c r="E10" s="11">
        <v>0</v>
      </c>
      <c r="F10" s="11">
        <f t="shared" ref="F10:F12" si="0">+C10+D10-E10</f>
        <v>0</v>
      </c>
      <c r="G10" s="11">
        <f>+F10-C10</f>
        <v>0</v>
      </c>
    </row>
    <row r="11" spans="1:7" x14ac:dyDescent="0.2">
      <c r="A11" s="3">
        <v>1150</v>
      </c>
      <c r="B11" s="7" t="s">
        <v>2</v>
      </c>
      <c r="C11" s="11">
        <v>0</v>
      </c>
      <c r="D11" s="11">
        <v>0</v>
      </c>
      <c r="E11" s="11">
        <v>0</v>
      </c>
      <c r="F11" s="11">
        <f t="shared" si="0"/>
        <v>0</v>
      </c>
      <c r="G11" s="11">
        <f>+F11-C11</f>
        <v>0</v>
      </c>
    </row>
    <row r="12" spans="1:7" x14ac:dyDescent="0.2">
      <c r="A12" s="3">
        <v>1160</v>
      </c>
      <c r="B12" s="7" t="s">
        <v>12</v>
      </c>
      <c r="C12" s="11">
        <v>0</v>
      </c>
      <c r="D12" s="11">
        <v>0</v>
      </c>
      <c r="E12" s="11">
        <v>0</v>
      </c>
      <c r="F12" s="11">
        <f t="shared" si="0"/>
        <v>0</v>
      </c>
      <c r="G12" s="11">
        <f t="shared" ref="G12:G13" si="1">+F12-C12</f>
        <v>0</v>
      </c>
    </row>
    <row r="13" spans="1:7" x14ac:dyDescent="0.2">
      <c r="A13" s="3">
        <v>1190</v>
      </c>
      <c r="B13" s="7" t="s">
        <v>13</v>
      </c>
      <c r="C13" s="11">
        <v>0</v>
      </c>
      <c r="D13" s="11">
        <v>0</v>
      </c>
      <c r="E13" s="11">
        <v>0</v>
      </c>
      <c r="F13" s="11">
        <f>+C13+D13-E13</f>
        <v>0</v>
      </c>
      <c r="G13" s="11">
        <f t="shared" si="1"/>
        <v>0</v>
      </c>
    </row>
    <row r="14" spans="1:7" x14ac:dyDescent="0.2">
      <c r="A14" s="3"/>
      <c r="B14" s="7"/>
      <c r="C14" s="11"/>
      <c r="D14" s="11"/>
      <c r="E14" s="11"/>
      <c r="F14" s="11"/>
      <c r="G14" s="11"/>
    </row>
    <row r="15" spans="1:7" x14ac:dyDescent="0.2">
      <c r="A15" s="3">
        <v>1200</v>
      </c>
      <c r="B15" s="16" t="s">
        <v>14</v>
      </c>
      <c r="C15" s="11">
        <f>+SUM(C16:C24)</f>
        <v>333008.64000000001</v>
      </c>
      <c r="D15" s="11">
        <f>+SUM(D16:D24)</f>
        <v>3200</v>
      </c>
      <c r="E15" s="11">
        <f>+SUM(E16:E24)</f>
        <v>92842.11</v>
      </c>
      <c r="F15" s="11">
        <f t="shared" ref="F15:F24" si="2">+C15+D15-E15</f>
        <v>243366.53000000003</v>
      </c>
      <c r="G15" s="11">
        <f>+SUM(G16:G24)</f>
        <v>-89642.11</v>
      </c>
    </row>
    <row r="16" spans="1:7" x14ac:dyDescent="0.2">
      <c r="A16" s="3">
        <v>1210</v>
      </c>
      <c r="B16" s="7" t="s">
        <v>15</v>
      </c>
      <c r="C16" s="11">
        <v>0</v>
      </c>
      <c r="D16" s="11">
        <v>0</v>
      </c>
      <c r="E16" s="11">
        <v>0</v>
      </c>
      <c r="F16" s="11">
        <f t="shared" si="2"/>
        <v>0</v>
      </c>
      <c r="G16" s="11">
        <f t="shared" ref="G16:G24" si="3">+F16-C16</f>
        <v>0</v>
      </c>
    </row>
    <row r="17" spans="1:7" x14ac:dyDescent="0.2">
      <c r="A17" s="3">
        <v>1220</v>
      </c>
      <c r="B17" s="7" t="s">
        <v>16</v>
      </c>
      <c r="C17" s="12">
        <v>0</v>
      </c>
      <c r="D17" s="12">
        <v>0</v>
      </c>
      <c r="E17" s="12">
        <v>0</v>
      </c>
      <c r="F17" s="11">
        <f t="shared" si="2"/>
        <v>0</v>
      </c>
      <c r="G17" s="11">
        <f t="shared" si="3"/>
        <v>0</v>
      </c>
    </row>
    <row r="18" spans="1:7" x14ac:dyDescent="0.2">
      <c r="A18" s="3">
        <v>1230</v>
      </c>
      <c r="B18" s="7" t="s">
        <v>17</v>
      </c>
      <c r="C18" s="12">
        <v>0</v>
      </c>
      <c r="D18" s="12">
        <v>0</v>
      </c>
      <c r="E18" s="12">
        <v>0</v>
      </c>
      <c r="F18" s="11">
        <f t="shared" si="2"/>
        <v>0</v>
      </c>
      <c r="G18" s="11">
        <f t="shared" si="3"/>
        <v>0</v>
      </c>
    </row>
    <row r="19" spans="1:7" x14ac:dyDescent="0.2">
      <c r="A19" s="3">
        <v>1240</v>
      </c>
      <c r="B19" s="7" t="s">
        <v>18</v>
      </c>
      <c r="C19" s="11">
        <v>350614.64</v>
      </c>
      <c r="D19" s="11">
        <v>3200</v>
      </c>
      <c r="E19" s="11">
        <v>0</v>
      </c>
      <c r="F19" s="11">
        <f>+C19+D19-E19</f>
        <v>353814.64</v>
      </c>
      <c r="G19" s="11">
        <f t="shared" si="3"/>
        <v>3200</v>
      </c>
    </row>
    <row r="20" spans="1:7" x14ac:dyDescent="0.2">
      <c r="A20" s="3">
        <v>1250</v>
      </c>
      <c r="B20" s="7" t="s">
        <v>19</v>
      </c>
      <c r="C20" s="11">
        <v>0</v>
      </c>
      <c r="D20" s="11">
        <v>0</v>
      </c>
      <c r="E20" s="11">
        <v>0</v>
      </c>
      <c r="F20" s="11">
        <f t="shared" si="2"/>
        <v>0</v>
      </c>
      <c r="G20" s="11">
        <f t="shared" si="3"/>
        <v>0</v>
      </c>
    </row>
    <row r="21" spans="1:7" x14ac:dyDescent="0.2">
      <c r="A21" s="3">
        <v>1260</v>
      </c>
      <c r="B21" s="7" t="s">
        <v>20</v>
      </c>
      <c r="C21" s="11">
        <v>-17606</v>
      </c>
      <c r="D21" s="11">
        <v>0</v>
      </c>
      <c r="E21" s="11">
        <v>92842.11</v>
      </c>
      <c r="F21" s="11">
        <f>+C21+D21-E21</f>
        <v>-110448.11</v>
      </c>
      <c r="G21" s="11">
        <f>+F21-C21</f>
        <v>-92842.11</v>
      </c>
    </row>
    <row r="22" spans="1:7" x14ac:dyDescent="0.2">
      <c r="A22" s="3">
        <v>1270</v>
      </c>
      <c r="B22" s="7" t="s">
        <v>21</v>
      </c>
      <c r="C22" s="11">
        <v>0</v>
      </c>
      <c r="D22" s="11">
        <v>0</v>
      </c>
      <c r="E22" s="11">
        <v>0</v>
      </c>
      <c r="F22" s="11">
        <f t="shared" si="2"/>
        <v>0</v>
      </c>
      <c r="G22" s="11">
        <f t="shared" si="3"/>
        <v>0</v>
      </c>
    </row>
    <row r="23" spans="1:7" x14ac:dyDescent="0.2">
      <c r="A23" s="3">
        <v>1280</v>
      </c>
      <c r="B23" s="7" t="s">
        <v>22</v>
      </c>
      <c r="C23" s="11">
        <v>0</v>
      </c>
      <c r="D23" s="11">
        <v>0</v>
      </c>
      <c r="E23" s="11">
        <v>0</v>
      </c>
      <c r="F23" s="11">
        <f t="shared" si="2"/>
        <v>0</v>
      </c>
      <c r="G23" s="11">
        <f t="shared" si="3"/>
        <v>0</v>
      </c>
    </row>
    <row r="24" spans="1:7" x14ac:dyDescent="0.2">
      <c r="A24" s="3">
        <v>1290</v>
      </c>
      <c r="B24" s="7" t="s">
        <v>23</v>
      </c>
      <c r="C24" s="11">
        <v>0</v>
      </c>
      <c r="D24" s="11">
        <v>0</v>
      </c>
      <c r="E24" s="11">
        <v>0</v>
      </c>
      <c r="F24" s="11">
        <f t="shared" si="2"/>
        <v>0</v>
      </c>
      <c r="G24" s="11">
        <f t="shared" si="3"/>
        <v>0</v>
      </c>
    </row>
    <row r="25" spans="1:7" x14ac:dyDescent="0.2">
      <c r="A25" s="15"/>
      <c r="B25" s="6"/>
      <c r="C25" s="13"/>
      <c r="D25" s="13"/>
      <c r="E25" s="13"/>
      <c r="F25" s="13"/>
      <c r="G25" s="13"/>
    </row>
    <row r="27" spans="1:7" x14ac:dyDescent="0.2">
      <c r="B27" s="17" t="s">
        <v>25</v>
      </c>
    </row>
    <row r="32" spans="1:7" x14ac:dyDescent="0.2">
      <c r="B32" s="19"/>
      <c r="C32" s="19"/>
    </row>
    <row r="33" spans="2:3" x14ac:dyDescent="0.2">
      <c r="B33" s="19"/>
      <c r="C33" s="19"/>
    </row>
    <row r="34" spans="2:3" x14ac:dyDescent="0.2">
      <c r="B34" s="19"/>
      <c r="C34" s="19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4</xdr:col>
                <xdr:colOff>523875</xdr:colOff>
                <xdr:row>30</xdr:row>
                <xdr:rowOff>104775</xdr:rowOff>
              </from>
              <to>
                <xdr:col>6</xdr:col>
                <xdr:colOff>904875</xdr:colOff>
                <xdr:row>36</xdr:row>
                <xdr:rowOff>47625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2018-05-11T15:57:14Z</cp:lastPrinted>
  <dcterms:created xsi:type="dcterms:W3CDTF">2014-02-09T04:04:15Z</dcterms:created>
  <dcterms:modified xsi:type="dcterms:W3CDTF">2019-02-13T17:42:12Z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